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12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<sst xmlns="http://schemas.openxmlformats.org/spreadsheetml/2006/main" count="56" uniqueCount="54">
  <si>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Informacja z wykonania budżetu Gminy Gryfino za 2005 rok - część tabelaryczna</t>
  </si>
  <si>
    <t>Tabela Nr 12</t>
  </si>
  <si>
    <t>Zakład budżetowy w roku 2005</t>
  </si>
  <si>
    <t>OŚRODEK WYPOCZYNKU I REKREACJI</t>
  </si>
  <si>
    <t>w zł</t>
  </si>
  <si>
    <t>Dział</t>
  </si>
  <si>
    <t>Rozdział</t>
  </si>
  <si>
    <t>Paragraf</t>
  </si>
  <si>
    <t>Wyszczególnienie</t>
  </si>
  <si>
    <t>Przychody</t>
  </si>
  <si>
    <t>% wykon.</t>
  </si>
  <si>
    <t>plan</t>
  </si>
  <si>
    <t>wykonanie</t>
  </si>
  <si>
    <t>Kultura fizyczna i sport</t>
  </si>
  <si>
    <t>Instytucje kultury fizycznej</t>
  </si>
  <si>
    <t>PRZYCHODY</t>
  </si>
  <si>
    <t>0830</t>
  </si>
  <si>
    <t>Wpływy z usług</t>
  </si>
  <si>
    <t>0920</t>
  </si>
  <si>
    <t>Pozostałe odsetki</t>
  </si>
  <si>
    <t>pokrycie amortyzacji</t>
  </si>
  <si>
    <t>Razem</t>
  </si>
  <si>
    <t>Stan środków na początek roku</t>
  </si>
  <si>
    <t>OGÓŁEM</t>
  </si>
  <si>
    <t>KOSZTY I INNE OBCIĄŻENIA</t>
  </si>
  <si>
    <t>4010</t>
  </si>
  <si>
    <t>Wynagrodzenia osobowe pracowników</t>
  </si>
  <si>
    <t>4040</t>
  </si>
  <si>
    <t>Dodatkowe wynagrodzenie roczne</t>
  </si>
  <si>
    <t>4100</t>
  </si>
  <si>
    <t>Wynagrodzenia agencyjno-prowizyjne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</si>
  <si>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</si>
  <si>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</si>
  <si>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</si>
  <si>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</si>
  <si>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</si>
  <si>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</si>
  <si>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</si>
  <si>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</si>
  <si>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</si>
  <si>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</si>
  <si>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</si>
  <si>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</si>
  <si>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</si>
  <si>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</si>
  <si>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</si>
  <si>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</si>
  <si>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4440</t>
  </si>
  <si>
    <t>Odpisy na zakładowy fundusz świadczeń socjalnych</t>
  </si>
  <si>
    <t>4520</t>
  </si>
  <si>
    <t>Opłaty na rzecz budżetów jednostek samorządu terytorialnego</t>
  </si>
  <si>
    <t>odpisy amortyzacji</t>
  </si>
  <si>
    <t>Inne zmniejszenia</t>
  </si>
  <si>
    <t>Stan środków na koniec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</si>
</sst>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0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justify" wrapText="1"/>
    </xf>
    <xf numFmtId="0" fontId="13" fillId="0" borderId="7" xfId="0" applyFont="1" applyBorder="1" applyAlignment="1">
      <alignment horizontal="justify" wrapText="1"/>
    </xf>
    <xf numFmtId="0" fontId="13" fillId="0" borderId="4" xfId="0" applyFont="1" applyBorder="1" applyAlignment="1">
      <alignment horizontal="justify" wrapText="1"/>
    </xf>
    <xf numFmtId="0" fontId="11" fillId="0" borderId="8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justify" wrapText="1"/>
    </xf>
    <xf numFmtId="0" fontId="14" fillId="0" borderId="7" xfId="0" applyFont="1" applyBorder="1" applyAlignment="1">
      <alignment horizontal="justify" wrapText="1"/>
    </xf>
    <xf numFmtId="0" fontId="14" fillId="0" borderId="4" xfId="0" applyFont="1" applyBorder="1" applyAlignment="1">
      <alignment horizontal="justify" wrapText="1"/>
    </xf>
    <xf numFmtId="0" fontId="14" fillId="0" borderId="8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left" wrapText="1"/>
    </xf>
    <xf numFmtId="3" fontId="0" fillId="0" borderId="6" xfId="0" applyNumberFormat="1" applyFont="1" applyBorder="1" applyAlignment="1">
      <alignment horizontal="right" vertical="center" wrapText="1"/>
    </xf>
    <xf numFmtId="164" fontId="0" fillId="0" borderId="6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justify" wrapText="1"/>
    </xf>
    <xf numFmtId="0" fontId="9" fillId="0" borderId="4" xfId="0" applyFont="1" applyBorder="1" applyAlignment="1">
      <alignment horizontal="justify" wrapText="1"/>
    </xf>
    <xf numFmtId="3" fontId="9" fillId="0" borderId="6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left" vertical="top" wrapText="1"/>
    </xf>
    <xf numFmtId="49" fontId="9" fillId="2" borderId="7" xfId="0" applyNumberFormat="1" applyFont="1" applyFill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left" vertical="top" wrapText="1"/>
    </xf>
    <xf numFmtId="0" fontId="0" fillId="0" borderId="6" xfId="0" applyFont="1" applyBorder="1" applyAlignment="1">
      <alignment wrapText="1"/>
    </xf>
    <xf numFmtId="49" fontId="15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wrapText="1"/>
    </xf>
    <xf numFmtId="3" fontId="9" fillId="0" borderId="6" xfId="0" applyNumberFormat="1" applyFont="1" applyFill="1" applyBorder="1" applyAlignment="1">
      <alignment horizontal="right" wrapText="1"/>
    </xf>
    <xf numFmtId="3" fontId="9" fillId="3" borderId="6" xfId="0" applyNumberFormat="1" applyFont="1" applyFill="1" applyBorder="1" applyAlignment="1">
      <alignment horizontal="right" wrapText="1"/>
    </xf>
    <xf numFmtId="164" fontId="9" fillId="3" borderId="6" xfId="0" applyNumberFormat="1" applyFont="1" applyFill="1" applyBorder="1" applyAlignment="1">
      <alignment horizontal="right" wrapText="1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25">
      <selection activeCell="G36" sqref="G36"/>
    </sheetView>
  </sheetViews>
  <sheetFormatPr defaultColWidth="9.00390625" defaultRowHeight="12.75"/>
  <cols>
    <col min="1" max="1" width="5.625" style="0" customWidth="1"/>
    <col min="2" max="2" width="8.75390625" style="0" customWidth="1"/>
    <col min="3" max="3" width="7.25390625" style="0" customWidth="1"/>
    <col min="4" max="4" width="36.75390625" style="0" customWidth="1"/>
    <col min="5" max="5" width="12.375" style="0" customWidth="1"/>
    <col min="6" max="6" width="11.375" style="0" customWidth="1"/>
    <col min="7" max="7" width="7.37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1"/>
      <c r="G1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3"/>
      <c r="B4" s="3"/>
      <c r="C4" s="3"/>
      <c r="D4" s="3"/>
      <c r="E4" s="3"/>
      <c r="F4" s="3"/>
      <c r="G4" s="3"/>
    </row>
    <row r="5" spans="1:7" ht="18.75">
      <c r="A5" s="4" t="s">
        <v>2</v>
      </c>
      <c r="B5" s="4"/>
      <c r="C5" s="4"/>
      <c r="D5" s="4"/>
      <c r="E5" s="4"/>
      <c r="F5" s="4"/>
      <c r="G5" s="4"/>
    </row>
    <row r="6" spans="1:7" ht="15">
      <c r="A6" s="5"/>
      <c r="B6" s="5"/>
      <c r="C6" s="5"/>
      <c r="D6" s="5"/>
      <c r="E6" s="5"/>
      <c r="F6" s="5"/>
      <c r="G6" s="5"/>
    </row>
    <row r="7" spans="1:7" ht="20.25">
      <c r="A7" s="6" t="s">
        <v>3</v>
      </c>
      <c r="B7" s="6"/>
      <c r="C7" s="6"/>
      <c r="D7" s="6"/>
      <c r="E7" s="6"/>
      <c r="F7" s="6"/>
      <c r="G7" s="6"/>
    </row>
    <row r="8" spans="1:7" ht="20.25">
      <c r="A8" s="7"/>
      <c r="B8" s="7"/>
      <c r="C8" s="7"/>
      <c r="D8" s="7"/>
      <c r="E8" s="7"/>
      <c r="F8" s="7"/>
      <c r="G8" s="8" t="s">
        <v>4</v>
      </c>
    </row>
    <row r="9" spans="1:7" ht="15" customHeight="1">
      <c r="A9" s="9" t="s">
        <v>5</v>
      </c>
      <c r="B9" s="9" t="s">
        <v>6</v>
      </c>
      <c r="C9" s="10" t="s">
        <v>7</v>
      </c>
      <c r="D9" s="11" t="s">
        <v>8</v>
      </c>
      <c r="E9" s="12" t="s">
        <v>9</v>
      </c>
      <c r="F9" s="13"/>
      <c r="G9" s="9" t="s">
        <v>10</v>
      </c>
    </row>
    <row r="10" spans="1:7" ht="12.75">
      <c r="A10" s="14"/>
      <c r="B10" s="14"/>
      <c r="C10" s="15"/>
      <c r="D10" s="16"/>
      <c r="E10" s="17" t="s">
        <v>11</v>
      </c>
      <c r="F10" s="18" t="s">
        <v>12</v>
      </c>
      <c r="G10" s="14"/>
    </row>
    <row r="11" spans="1:7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</row>
    <row r="12" spans="1:7" ht="15">
      <c r="A12" s="20">
        <v>926</v>
      </c>
      <c r="B12" s="21"/>
      <c r="C12" s="21"/>
      <c r="D12" s="22" t="s">
        <v>13</v>
      </c>
      <c r="E12" s="23"/>
      <c r="F12" s="23"/>
      <c r="G12" s="24"/>
    </row>
    <row r="13" spans="1:7" ht="12.75">
      <c r="A13" s="25"/>
      <c r="B13" s="26">
        <v>92604</v>
      </c>
      <c r="C13" s="27"/>
      <c r="D13" s="28" t="s">
        <v>14</v>
      </c>
      <c r="E13" s="29"/>
      <c r="F13" s="29"/>
      <c r="G13" s="30"/>
    </row>
    <row r="14" spans="1:7" ht="12.75">
      <c r="A14" s="25"/>
      <c r="B14" s="31"/>
      <c r="C14" s="32" t="s">
        <v>15</v>
      </c>
      <c r="D14" s="33"/>
      <c r="E14" s="33"/>
      <c r="F14" s="33"/>
      <c r="G14" s="34"/>
    </row>
    <row r="15" spans="1:7" ht="12.75">
      <c r="A15" s="25"/>
      <c r="B15" s="31"/>
      <c r="C15" s="35" t="s">
        <v>16</v>
      </c>
      <c r="D15" s="36" t="s">
        <v>17</v>
      </c>
      <c r="E15" s="37">
        <v>558500</v>
      </c>
      <c r="F15" s="37">
        <v>513846</v>
      </c>
      <c r="G15" s="38">
        <f aca="true" t="shared" si="0" ref="G15:G20">F15/E15*100</f>
        <v>92.00465532676813</v>
      </c>
    </row>
    <row r="16" spans="1:7" ht="12.75">
      <c r="A16" s="25"/>
      <c r="B16" s="31"/>
      <c r="C16" s="35" t="s">
        <v>18</v>
      </c>
      <c r="D16" s="36" t="s">
        <v>19</v>
      </c>
      <c r="E16" s="37">
        <v>1500</v>
      </c>
      <c r="F16" s="37">
        <v>4286</v>
      </c>
      <c r="G16" s="38">
        <f t="shared" si="0"/>
        <v>285.73333333333335</v>
      </c>
    </row>
    <row r="17" spans="1:7" ht="12.75">
      <c r="A17" s="25"/>
      <c r="B17" s="31"/>
      <c r="C17" s="35"/>
      <c r="D17" s="36" t="s">
        <v>20</v>
      </c>
      <c r="E17" s="37">
        <v>22000</v>
      </c>
      <c r="F17" s="37">
        <v>19186</v>
      </c>
      <c r="G17" s="38">
        <f t="shared" si="0"/>
        <v>87.20909090909092</v>
      </c>
    </row>
    <row r="18" spans="1:7" ht="12.75">
      <c r="A18" s="25"/>
      <c r="B18" s="31"/>
      <c r="C18" s="35"/>
      <c r="D18" s="36" t="s">
        <v>21</v>
      </c>
      <c r="E18" s="37">
        <f>SUM(E15:E17)</f>
        <v>582000</v>
      </c>
      <c r="F18" s="37">
        <f>SUM(F15:F17)</f>
        <v>537318</v>
      </c>
      <c r="G18" s="38">
        <f t="shared" si="0"/>
        <v>92.32268041237114</v>
      </c>
    </row>
    <row r="19" spans="1:7" ht="12.75">
      <c r="A19" s="25"/>
      <c r="B19" s="31"/>
      <c r="C19" s="35"/>
      <c r="D19" s="36" t="s">
        <v>22</v>
      </c>
      <c r="E19" s="37">
        <v>-61093</v>
      </c>
      <c r="F19" s="37">
        <v>-35008</v>
      </c>
      <c r="G19" s="38">
        <f t="shared" si="0"/>
        <v>57.3028006481921</v>
      </c>
    </row>
    <row r="20" spans="1:7" ht="12.75">
      <c r="A20" s="25"/>
      <c r="B20" s="31"/>
      <c r="C20" s="39" t="s">
        <v>23</v>
      </c>
      <c r="D20" s="40"/>
      <c r="E20" s="41">
        <f>SUM(E18:E19)</f>
        <v>520907</v>
      </c>
      <c r="F20" s="41">
        <f>SUM(F18:F19)</f>
        <v>502310</v>
      </c>
      <c r="G20" s="42">
        <f t="shared" si="0"/>
        <v>96.42988095763735</v>
      </c>
    </row>
    <row r="21" spans="1:7" ht="12.75">
      <c r="A21" s="25"/>
      <c r="B21" s="31"/>
      <c r="C21" s="43" t="s">
        <v>24</v>
      </c>
      <c r="D21" s="44"/>
      <c r="E21" s="44"/>
      <c r="F21" s="44"/>
      <c r="G21" s="45"/>
    </row>
    <row r="22" spans="1:7" ht="12.75">
      <c r="A22" s="25"/>
      <c r="B22" s="31"/>
      <c r="C22" s="35" t="s">
        <v>25</v>
      </c>
      <c r="D22" s="46" t="s">
        <v>26</v>
      </c>
      <c r="E22" s="37">
        <v>273206</v>
      </c>
      <c r="F22" s="37">
        <v>247478</v>
      </c>
      <c r="G22" s="38">
        <f>F22/E22*100</f>
        <v>90.58293009670358</v>
      </c>
    </row>
    <row r="23" spans="1:7" ht="12.75">
      <c r="A23" s="25"/>
      <c r="B23" s="31"/>
      <c r="C23" s="35" t="s">
        <v>27</v>
      </c>
      <c r="D23" s="46" t="s">
        <v>28</v>
      </c>
      <c r="E23" s="37">
        <v>24600</v>
      </c>
      <c r="F23" s="37">
        <v>20535</v>
      </c>
      <c r="G23" s="38">
        <f aca="true" t="shared" si="1" ref="G23:G37">F23/E23*100</f>
        <v>83.47560975609755</v>
      </c>
    </row>
    <row r="24" spans="1:7" ht="12.75">
      <c r="A24" s="25"/>
      <c r="B24" s="31"/>
      <c r="C24" s="35" t="s">
        <v>29</v>
      </c>
      <c r="D24" s="46" t="s">
        <v>30</v>
      </c>
      <c r="E24" s="37">
        <v>12000</v>
      </c>
      <c r="F24" s="37">
        <v>6953</v>
      </c>
      <c r="G24" s="38">
        <f t="shared" si="1"/>
        <v>57.94166666666667</v>
      </c>
    </row>
    <row r="25" spans="1:7" ht="12.75">
      <c r="A25" s="25"/>
      <c r="B25" s="31"/>
      <c r="C25" s="35" t="s">
        <v>31</v>
      </c>
      <c r="D25" s="46" t="s">
        <v>32</v>
      </c>
      <c r="E25" s="37">
        <v>56100</v>
      </c>
      <c r="F25" s="37">
        <v>49120</v>
      </c>
      <c r="G25" s="38">
        <f t="shared" si="1"/>
        <v>87.55793226381462</v>
      </c>
    </row>
    <row r="26" spans="1:7" ht="12.75">
      <c r="A26" s="25"/>
      <c r="B26" s="31"/>
      <c r="C26" s="35" t="s">
        <v>33</v>
      </c>
      <c r="D26" s="46" t="s">
        <v>34</v>
      </c>
      <c r="E26" s="37">
        <v>8000</v>
      </c>
      <c r="F26" s="37">
        <v>6985</v>
      </c>
      <c r="G26" s="38">
        <f t="shared" si="1"/>
        <v>87.3125</v>
      </c>
    </row>
    <row r="27" spans="1:7" ht="12.75">
      <c r="A27" s="25"/>
      <c r="B27" s="31"/>
      <c r="C27" s="35" t="s">
        <v>35</v>
      </c>
      <c r="D27" s="46" t="s">
        <v>36</v>
      </c>
      <c r="E27" s="37">
        <v>24600</v>
      </c>
      <c r="F27" s="37">
        <v>24571</v>
      </c>
      <c r="G27" s="38">
        <f t="shared" si="1"/>
        <v>99.8821138211382</v>
      </c>
    </row>
    <row r="28" spans="1:7" ht="25.5">
      <c r="A28" s="25"/>
      <c r="B28" s="31"/>
      <c r="C28" s="35" t="s">
        <v>37</v>
      </c>
      <c r="D28" s="46" t="s">
        <v>38</v>
      </c>
      <c r="E28" s="37">
        <v>2100</v>
      </c>
      <c r="F28" s="37">
        <v>2038</v>
      </c>
      <c r="G28" s="38">
        <f t="shared" si="1"/>
        <v>97.04761904761905</v>
      </c>
    </row>
    <row r="29" spans="1:7" ht="15" customHeight="1">
      <c r="A29" s="25"/>
      <c r="B29" s="31"/>
      <c r="C29" s="35" t="s">
        <v>39</v>
      </c>
      <c r="D29" s="46" t="s">
        <v>40</v>
      </c>
      <c r="E29" s="37">
        <v>74100</v>
      </c>
      <c r="F29" s="37">
        <v>61190</v>
      </c>
      <c r="G29" s="38">
        <f t="shared" si="1"/>
        <v>82.57759784075573</v>
      </c>
    </row>
    <row r="30" spans="1:7" ht="12.75">
      <c r="A30" s="25"/>
      <c r="B30" s="31"/>
      <c r="C30" s="35" t="s">
        <v>41</v>
      </c>
      <c r="D30" s="46" t="s">
        <v>42</v>
      </c>
      <c r="E30" s="37">
        <v>2000</v>
      </c>
      <c r="F30" s="37">
        <v>1980</v>
      </c>
      <c r="G30" s="38">
        <f t="shared" si="1"/>
        <v>99</v>
      </c>
    </row>
    <row r="31" spans="1:7" ht="12.75">
      <c r="A31" s="25"/>
      <c r="B31" s="31"/>
      <c r="C31" s="35" t="s">
        <v>43</v>
      </c>
      <c r="D31" s="46" t="s">
        <v>44</v>
      </c>
      <c r="E31" s="37">
        <v>43400</v>
      </c>
      <c r="F31" s="37">
        <v>43385</v>
      </c>
      <c r="G31" s="38">
        <f t="shared" si="1"/>
        <v>99.96543778801843</v>
      </c>
    </row>
    <row r="32" spans="1:7" ht="12.75">
      <c r="A32" s="25"/>
      <c r="B32" s="31"/>
      <c r="C32" s="35" t="s">
        <v>45</v>
      </c>
      <c r="D32" s="46" t="s">
        <v>46</v>
      </c>
      <c r="E32" s="37">
        <v>3000</v>
      </c>
      <c r="F32" s="37">
        <v>1124</v>
      </c>
      <c r="G32" s="38">
        <f t="shared" si="1"/>
        <v>37.46666666666666</v>
      </c>
    </row>
    <row r="33" spans="1:7" ht="25.5">
      <c r="A33" s="25"/>
      <c r="B33" s="31"/>
      <c r="C33" s="35" t="s">
        <v>47</v>
      </c>
      <c r="D33" s="46" t="s">
        <v>48</v>
      </c>
      <c r="E33" s="37">
        <v>9594</v>
      </c>
      <c r="F33" s="37">
        <v>8066</v>
      </c>
      <c r="G33" s="38">
        <f t="shared" si="1"/>
        <v>84.07337919533042</v>
      </c>
    </row>
    <row r="34" spans="1:7" ht="25.5">
      <c r="A34" s="25"/>
      <c r="B34" s="31"/>
      <c r="C34" s="35" t="s">
        <v>49</v>
      </c>
      <c r="D34" s="46" t="s">
        <v>50</v>
      </c>
      <c r="E34" s="37">
        <v>3100</v>
      </c>
      <c r="F34" s="37">
        <v>3097</v>
      </c>
      <c r="G34" s="38">
        <f t="shared" si="1"/>
        <v>99.90322580645162</v>
      </c>
    </row>
    <row r="35" spans="1:7" ht="15" customHeight="1">
      <c r="A35" s="25"/>
      <c r="B35" s="31"/>
      <c r="C35" s="35"/>
      <c r="D35" s="46" t="s">
        <v>51</v>
      </c>
      <c r="E35" s="37">
        <v>22000</v>
      </c>
      <c r="F35" s="37">
        <v>19186</v>
      </c>
      <c r="G35" s="38">
        <f t="shared" si="1"/>
        <v>87.20909090909092</v>
      </c>
    </row>
    <row r="36" spans="1:7" ht="15" customHeight="1">
      <c r="A36" s="25"/>
      <c r="B36" s="31"/>
      <c r="C36" s="35"/>
      <c r="D36" s="46" t="s">
        <v>52</v>
      </c>
      <c r="E36" s="37"/>
      <c r="F36" s="37">
        <v>60477</v>
      </c>
      <c r="G36" s="38"/>
    </row>
    <row r="37" spans="1:7" ht="15" customHeight="1">
      <c r="A37" s="25"/>
      <c r="B37" s="31"/>
      <c r="C37" s="47"/>
      <c r="D37" s="48" t="s">
        <v>21</v>
      </c>
      <c r="E37" s="49">
        <f>SUM(E22:E36)</f>
        <v>557800</v>
      </c>
      <c r="F37" s="50">
        <f>SUM(F22:F36)</f>
        <v>556185</v>
      </c>
      <c r="G37" s="38">
        <f t="shared" si="1"/>
        <v>99.71046970240229</v>
      </c>
    </row>
    <row r="38" spans="1:7" ht="15.75" customHeight="1">
      <c r="A38" s="25"/>
      <c r="B38" s="31"/>
      <c r="C38" s="47"/>
      <c r="D38" s="48" t="s">
        <v>53</v>
      </c>
      <c r="E38" s="50">
        <v>-36893</v>
      </c>
      <c r="F38" s="50">
        <v>-53875</v>
      </c>
      <c r="G38" s="38"/>
    </row>
    <row r="39" spans="1:7" s="58" customFormat="1" ht="15" customHeight="1">
      <c r="A39" s="51"/>
      <c r="B39" s="52"/>
      <c r="C39" s="53" t="s">
        <v>23</v>
      </c>
      <c r="D39" s="54"/>
      <c r="E39" s="55">
        <f>SUM(E37:E38)</f>
        <v>520907</v>
      </c>
      <c r="F39" s="56">
        <f>SUM(F37:F38)</f>
        <v>502310</v>
      </c>
      <c r="G39" s="57">
        <f>F39/E39*100</f>
        <v>96.42988095763735</v>
      </c>
    </row>
  </sheetData>
  <mergeCells count="19">
    <mergeCell ref="C21:G21"/>
    <mergeCell ref="C14:G14"/>
    <mergeCell ref="C9:C10"/>
    <mergeCell ref="A12:A39"/>
    <mergeCell ref="B13:B39"/>
    <mergeCell ref="C39:D39"/>
    <mergeCell ref="C20:D20"/>
    <mergeCell ref="D12:G12"/>
    <mergeCell ref="D13:G13"/>
    <mergeCell ref="B9:B10"/>
    <mergeCell ref="A9:A10"/>
    <mergeCell ref="A7:G7"/>
    <mergeCell ref="A1:G1"/>
    <mergeCell ref="A5:G5"/>
    <mergeCell ref="A6:G6"/>
    <mergeCell ref="G9:G10"/>
    <mergeCell ref="E9:F9"/>
    <mergeCell ref="D9:D10"/>
    <mergeCell ref="A3:G3"/>
  </mergeCells>
  <printOptions/>
  <pageMargins left="0.6692913385826772" right="0.5905511811023623" top="0.984251968503937" bottom="0.984251968503937" header="0.5118110236220472" footer="0.5118110236220472"/>
  <pageSetup firstPageNumber="96" useFirstPageNumber="1" horizontalDpi="1200" verticalDpi="12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2006-04-07T07:13:02Z</dcterms:created>
  <dcterms:modified xsi:type="dcterms:W3CDTF">2006-04-07T07:13:13Z</dcterms:modified>
  <cp:category/>
  <cp:version/>
  <cp:contentType/>
  <cp:contentStatus/>
</cp:coreProperties>
</file>